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2022 TITULO V - -\FINANCIERO -PRESUPUESTAL\"/>
    </mc:Choice>
  </mc:AlternateContent>
  <bookViews>
    <workbookView xWindow="-120" yWindow="-120" windowWidth="20736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<sst xmlns="http://schemas.openxmlformats.org/spreadsheetml/2006/main" count="18" uniqueCount="18">
  <si>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</si>
  <si>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</si>
  <si>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</si>
  <si>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</si>
  <si>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</si>
  <si>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</si>
  <si>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</si>
  <si>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</si>
  <si>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</si>
  <si>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</si>
  <si>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</si>
  <si>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</si>
  <si>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</si>
  <si>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</si>
  <si>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</si>
  <si>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</si>
  <si>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</si>
  <si>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Económica (por Tipo de Gasto)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</si>
</sst>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D17" sqref="D17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6" t="s">
        <v>0</v>
      </c>
      <c r="C5" s="5">
        <v>37328280.460000001</v>
      </c>
      <c r="D5" s="5">
        <v>191878.13</v>
      </c>
      <c r="E5" s="5">
        <f>C5+D5</f>
        <v>37520158.590000004</v>
      </c>
      <c r="F5" s="5">
        <v>28048116.969999999</v>
      </c>
      <c r="G5" s="5">
        <v>27426063.260000002</v>
      </c>
      <c r="H5" s="5">
        <f>E5-F5</f>
        <v>9472041.6200000048</v>
      </c>
    </row>
    <row r="6" spans="1:8" x14ac:dyDescent="0.2">
      <c r="A6" s="2"/>
      <c r="B6" s="6" t="s">
        <v>1</v>
      </c>
      <c r="C6" s="5">
        <v>7663031.3700000001</v>
      </c>
      <c r="D6" s="5">
        <v>27368193.800000001</v>
      </c>
      <c r="E6" s="5">
        <f>C6+D6</f>
        <v>35031225.170000002</v>
      </c>
      <c r="F6" s="5">
        <v>14297630.560000001</v>
      </c>
      <c r="G6" s="5">
        <v>14297630.560000001</v>
      </c>
      <c r="H6" s="5">
        <f>E6-F6</f>
        <v>20733594.609999999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/>
      <c r="B8" s="6" t="s">
        <v>4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2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7"/>
      <c r="B10" s="8" t="s">
        <v>5</v>
      </c>
      <c r="C10" s="11">
        <f t="shared" ref="C10:H10" si="0">SUM(C5+C6+C7+C8+C9)</f>
        <v>44991311.829999998</v>
      </c>
      <c r="D10" s="11">
        <f t="shared" si="0"/>
        <v>27560071.93</v>
      </c>
      <c r="E10" s="11">
        <f t="shared" si="0"/>
        <v>72551383.760000005</v>
      </c>
      <c r="F10" s="11">
        <f t="shared" si="0"/>
        <v>42345747.530000001</v>
      </c>
      <c r="G10" s="11">
        <f t="shared" si="0"/>
        <v>41723693.82</v>
      </c>
      <c r="H10" s="11">
        <f t="shared" si="0"/>
        <v>30205636.230000004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2023-02-01T18:52:41Z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